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15465" yWindow="-15" windowWidth="15300" windowHeight="1374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Tabelle1!$D$1:$D$75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7" i="1"/>
  <c r="C75"/>
  <c r="C76"/>
  <c r="C74"/>
</calcChain>
</file>

<file path=xl/comments1.xml><?xml version="1.0" encoding="utf-8"?>
<comments xmlns="http://schemas.openxmlformats.org/spreadsheetml/2006/main">
  <authors>
    <author>Niclas Müller</author>
  </authors>
  <commentList>
    <comment ref="C28" authorId="0">
      <text>
        <r>
          <rPr>
            <b/>
            <sz val="9"/>
            <color indexed="81"/>
            <rFont val="Tahoma"/>
            <family val="2"/>
          </rPr>
          <t>Niclas Müller:</t>
        </r>
        <r>
          <rPr>
            <sz val="9"/>
            <color indexed="81"/>
            <rFont val="Tahoma"/>
            <family val="2"/>
          </rPr>
          <t xml:space="preserve">
inkl. Packsack (20g)</t>
        </r>
      </text>
    </comment>
    <comment ref="E28" authorId="0">
      <text>
        <r>
          <rPr>
            <b/>
            <sz val="9"/>
            <color indexed="81"/>
            <rFont val="Tahoma"/>
            <family val="2"/>
          </rPr>
          <t xml:space="preserve">Niclas Müller:
</t>
        </r>
        <r>
          <rPr>
            <sz val="9"/>
            <color indexed="81"/>
            <rFont val="Tahoma"/>
            <family val="2"/>
          </rPr>
          <t>R 3,8 (geschätzt)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Niclas Müller:</t>
        </r>
        <r>
          <rPr>
            <sz val="9"/>
            <color indexed="81"/>
            <rFont val="Tahoma"/>
            <family val="2"/>
          </rPr>
          <t xml:space="preserve">
inkl. Orginalhülle</t>
        </r>
      </text>
    </comment>
    <comment ref="E30" authorId="0">
      <text>
        <r>
          <rPr>
            <b/>
            <sz val="9"/>
            <color indexed="81"/>
            <rFont val="Tahoma"/>
            <family val="2"/>
          </rPr>
          <t>Niclas Müller:</t>
        </r>
        <r>
          <rPr>
            <sz val="9"/>
            <color indexed="81"/>
            <rFont val="Tahoma"/>
            <family val="2"/>
          </rPr>
          <t xml:space="preserve">
mit Packsack SeaToSummit Cordura 4L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>Niclas Müller:</t>
        </r>
        <r>
          <rPr>
            <sz val="9"/>
            <color indexed="81"/>
            <rFont val="Tahoma"/>
            <family val="2"/>
          </rPr>
          <t xml:space="preserve">
inkl. Packsack (160g), 900g Daunenfüllung, -15°C, ~15L</t>
        </r>
      </text>
    </comment>
    <comment ref="B37" authorId="0">
      <text>
        <r>
          <rPr>
            <b/>
            <sz val="9"/>
            <color indexed="81"/>
            <rFont val="Tahoma"/>
            <family val="2"/>
          </rPr>
          <t>Niclas Müller:</t>
        </r>
        <r>
          <rPr>
            <sz val="9"/>
            <color indexed="81"/>
            <rFont val="Tahoma"/>
            <family val="2"/>
          </rPr>
          <t xml:space="preserve">
1L = 800 g = 26 L_wasser</t>
        </r>
      </text>
    </comment>
    <comment ref="A44" authorId="0">
      <text>
        <r>
          <rPr>
            <b/>
            <sz val="9"/>
            <color indexed="81"/>
            <rFont val="Tahoma"/>
            <charset val="1"/>
          </rPr>
          <t>Niclas Müller:</t>
        </r>
        <r>
          <rPr>
            <sz val="9"/>
            <color indexed="81"/>
            <rFont val="Tahoma"/>
            <charset val="1"/>
          </rPr>
          <t xml:space="preserve">
aufladen!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Niclas Müller:</t>
        </r>
        <r>
          <rPr>
            <sz val="9"/>
            <color indexed="81"/>
            <rFont val="Tahoma"/>
            <family val="2"/>
          </rPr>
          <t xml:space="preserve">
inkl. 8 Klammern</t>
        </r>
      </text>
    </comment>
    <comment ref="A59" authorId="0">
      <text>
        <r>
          <rPr>
            <b/>
            <sz val="9"/>
            <color indexed="81"/>
            <rFont val="Tahoma"/>
            <charset val="1"/>
          </rPr>
          <t>Niclas Müller:</t>
        </r>
        <r>
          <rPr>
            <sz val="9"/>
            <color indexed="81"/>
            <rFont val="Tahoma"/>
            <charset val="1"/>
          </rPr>
          <t xml:space="preserve">
kann man sich sparen, der Isländer trägt Bart</t>
        </r>
      </text>
    </comment>
  </commentList>
</comments>
</file>

<file path=xl/sharedStrings.xml><?xml version="1.0" encoding="utf-8"?>
<sst xmlns="http://schemas.openxmlformats.org/spreadsheetml/2006/main" count="179" uniqueCount="111">
  <si>
    <t>Packliste Niclas</t>
  </si>
  <si>
    <t>Bezeichnung:</t>
  </si>
  <si>
    <t>Stöcke</t>
  </si>
  <si>
    <t>Gewicht:</t>
  </si>
  <si>
    <t>Badelatschen/Wasserschuhe</t>
  </si>
  <si>
    <t>T-Shirt</t>
  </si>
  <si>
    <t>Longsleeve</t>
  </si>
  <si>
    <t>2x Unterhose</t>
  </si>
  <si>
    <t>2x Socken</t>
  </si>
  <si>
    <t>Wollsocken</t>
  </si>
  <si>
    <t>Zelt</t>
  </si>
  <si>
    <t>Isomatte</t>
  </si>
  <si>
    <t>Schlafsack</t>
  </si>
  <si>
    <t>Kopfhörer</t>
  </si>
  <si>
    <t>100er Fleece</t>
  </si>
  <si>
    <t>Regenhose</t>
  </si>
  <si>
    <t>Isolierjacke</t>
  </si>
  <si>
    <t>Regenjacke</t>
  </si>
  <si>
    <t>Kamera</t>
  </si>
  <si>
    <t>Wanderschuhe</t>
  </si>
  <si>
    <t>Rucksack</t>
  </si>
  <si>
    <t>Regenhülle Rucksack</t>
  </si>
  <si>
    <t>Kompass</t>
  </si>
  <si>
    <t>Taschenmesser</t>
  </si>
  <si>
    <t>Kocher</t>
  </si>
  <si>
    <t>Brennstoff</t>
  </si>
  <si>
    <t>Klopapier</t>
  </si>
  <si>
    <t>Wäscheklammern</t>
  </si>
  <si>
    <t>Tee</t>
  </si>
  <si>
    <t>Trinkflasche/-blase</t>
  </si>
  <si>
    <t>Badehose</t>
  </si>
  <si>
    <t>Zahnbürste/-pasta</t>
  </si>
  <si>
    <t>Feuerzeuge</t>
  </si>
  <si>
    <t>Handtuch</t>
  </si>
  <si>
    <t>Rettungsdecke</t>
  </si>
  <si>
    <t>Spülschwamm</t>
  </si>
  <si>
    <t>Stirnlampe+Batterie</t>
  </si>
  <si>
    <t>Handy+Lader</t>
  </si>
  <si>
    <t>Reisepass</t>
  </si>
  <si>
    <t>Bargeld</t>
  </si>
  <si>
    <t>(Outdoor-)Seife</t>
  </si>
  <si>
    <t>Modell:</t>
  </si>
  <si>
    <t>Leki Super Makalu</t>
  </si>
  <si>
    <t>Mammut Karakorum 50 + 15L</t>
  </si>
  <si>
    <t>Meru L 50 - 60L</t>
  </si>
  <si>
    <t>Haglöfs Shosho 60 MCS</t>
  </si>
  <si>
    <t>Hanwag Banks GTX</t>
  </si>
  <si>
    <t>YETI VIB 250 (M)</t>
  </si>
  <si>
    <t>Lestrasport Nepal</t>
  </si>
  <si>
    <t>Joutsen Arctic</t>
  </si>
  <si>
    <t>Haglöfs Spitz (S)</t>
  </si>
  <si>
    <t>Wild Rose</t>
  </si>
  <si>
    <t>Haglöfs (S)</t>
  </si>
  <si>
    <t>Haglöfs Barrier Jacket (S)</t>
  </si>
  <si>
    <t>Haglöfs Twice Jacket (S)</t>
  </si>
  <si>
    <t>Victorinox (Säge+Messer)</t>
  </si>
  <si>
    <t>Kleiderpacksack</t>
  </si>
  <si>
    <t>Trangia</t>
  </si>
  <si>
    <t>Essgeschirr</t>
  </si>
  <si>
    <t>Schlafsack-Liner</t>
  </si>
  <si>
    <t>Cocoon Mummy Liner Seide</t>
  </si>
  <si>
    <t>Globetrotter Mikrofaser (85 x 40)</t>
  </si>
  <si>
    <t>Wanderhose</t>
  </si>
  <si>
    <t>Rasierzeug</t>
  </si>
  <si>
    <t>Shampoo</t>
  </si>
  <si>
    <t>Sicherheitsnadel</t>
  </si>
  <si>
    <t>Repschnur</t>
  </si>
  <si>
    <t>Zeltunterlage</t>
  </si>
  <si>
    <t>Tyvek</t>
  </si>
  <si>
    <t>Defy</t>
  </si>
  <si>
    <t>Therm-A-Rest trekking</t>
  </si>
  <si>
    <t>Therm-A-Rest Prolite 3 Short</t>
  </si>
  <si>
    <t>Isomatte2</t>
  </si>
  <si>
    <t xml:space="preserve">Evazote 5 mm </t>
  </si>
  <si>
    <t>WM Superlight (L)</t>
  </si>
  <si>
    <t>Nikon P300</t>
  </si>
  <si>
    <t>Zebralight H51</t>
  </si>
  <si>
    <t>Körper</t>
  </si>
  <si>
    <t>Summe Gesamt</t>
  </si>
  <si>
    <t>Summe Körper</t>
  </si>
  <si>
    <t>Summe Rucksack</t>
  </si>
  <si>
    <t>Summe Optional</t>
  </si>
  <si>
    <t>Mütze, Handschuhe, Buff</t>
  </si>
  <si>
    <t>Ersatzbrille</t>
  </si>
  <si>
    <t>Brennstoffflasche</t>
  </si>
  <si>
    <t>Sigg 1 L oder PET</t>
  </si>
  <si>
    <t>Stift/Papier</t>
  </si>
  <si>
    <t>Wäscheleine</t>
  </si>
  <si>
    <t>Flickzeug Zelt</t>
  </si>
  <si>
    <t>Teva Hurricane 3</t>
  </si>
  <si>
    <t>Fjällräven Singi 3</t>
  </si>
  <si>
    <t>Ersatzschnürsenkel</t>
  </si>
  <si>
    <t>Reisedokumente, Reservierungen</t>
  </si>
  <si>
    <t>Topfdeckel aus Alufolie</t>
  </si>
  <si>
    <t>Packung Tempo</t>
  </si>
  <si>
    <t>Nagelklipser</t>
  </si>
  <si>
    <t>2. Akku Handy</t>
  </si>
  <si>
    <t>Leggins</t>
  </si>
  <si>
    <t>2x Müllsack (groß&amp;klein)</t>
  </si>
  <si>
    <t>Essen</t>
  </si>
  <si>
    <t>200er Merino</t>
  </si>
  <si>
    <t>150er Merino</t>
  </si>
  <si>
    <t>Skihandschuhe</t>
  </si>
  <si>
    <t>(wasserdicht)</t>
  </si>
  <si>
    <t>Alternativen:</t>
  </si>
  <si>
    <t>Extraheringe/Expresschlingen</t>
  </si>
  <si>
    <t>Topf+Griff</t>
  </si>
  <si>
    <t>1L Spiritus oder 500g Gas/2 Pers</t>
  </si>
  <si>
    <t>Buch</t>
  </si>
  <si>
    <t>Das Leben des Galileil</t>
  </si>
  <si>
    <t>1,5L PET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</si>
</sst>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tabSelected="1" workbookViewId="0">
      <selection activeCell="B13" sqref="B13"/>
    </sheetView>
  </sheetViews>
  <sheetFormatPr baseColWidth="10" defaultRowHeight="15"/>
  <cols>
    <col min="1" max="1" width="33.7109375" customWidth="1"/>
    <col min="2" max="2" width="28.42578125" style="3" customWidth="1"/>
    <col min="3" max="3" width="8.28515625" customWidth="1"/>
    <col min="4" max="4" width="22.42578125" style="3" customWidth="1"/>
    <col min="5" max="5" width="24.7109375" customWidth="1"/>
    <col min="6" max="6" width="8.5703125" customWidth="1"/>
    <col min="7" max="7" width="20.140625" style="3" customWidth="1"/>
    <col min="8" max="8" width="6.140625" customWidth="1"/>
    <col min="9" max="9" width="19.5703125" style="3" customWidth="1"/>
  </cols>
  <sheetData>
    <row r="1" spans="1:5">
      <c r="A1" s="2" t="s">
        <v>0</v>
      </c>
    </row>
    <row r="2" spans="1:5">
      <c r="A2" s="1" t="s">
        <v>1</v>
      </c>
      <c r="B2" s="3" t="s">
        <v>41</v>
      </c>
      <c r="C2" s="1" t="s">
        <v>3</v>
      </c>
      <c r="E2" s="3" t="s">
        <v>104</v>
      </c>
    </row>
    <row r="3" spans="1:5">
      <c r="A3" t="s">
        <v>2</v>
      </c>
      <c r="B3" s="3" t="s">
        <v>42</v>
      </c>
      <c r="C3">
        <v>650</v>
      </c>
      <c r="D3" s="3" t="s">
        <v>77</v>
      </c>
      <c r="E3" s="3"/>
    </row>
    <row r="4" spans="1:5">
      <c r="A4" t="s">
        <v>19</v>
      </c>
      <c r="B4" s="3" t="s">
        <v>46</v>
      </c>
      <c r="C4">
        <v>1320</v>
      </c>
      <c r="D4" s="3" t="s">
        <v>77</v>
      </c>
      <c r="E4" s="3"/>
    </row>
    <row r="5" spans="1:5">
      <c r="A5" t="s">
        <v>4</v>
      </c>
      <c r="B5" s="3" t="s">
        <v>89</v>
      </c>
      <c r="C5">
        <v>470</v>
      </c>
      <c r="D5" s="3" t="s">
        <v>20</v>
      </c>
      <c r="E5" s="3"/>
    </row>
    <row r="6" spans="1:5">
      <c r="A6" t="s">
        <v>5</v>
      </c>
      <c r="B6" s="3" t="s">
        <v>101</v>
      </c>
      <c r="C6">
        <v>130</v>
      </c>
      <c r="D6" s="3" t="s">
        <v>77</v>
      </c>
      <c r="E6" s="3"/>
    </row>
    <row r="7" spans="1:5">
      <c r="A7" t="s">
        <v>6</v>
      </c>
      <c r="B7" s="3" t="s">
        <v>100</v>
      </c>
      <c r="C7">
        <v>200</v>
      </c>
      <c r="D7" s="3" t="s">
        <v>20</v>
      </c>
      <c r="E7" s="3"/>
    </row>
    <row r="8" spans="1:5">
      <c r="A8" t="s">
        <v>97</v>
      </c>
      <c r="B8" s="3" t="s">
        <v>100</v>
      </c>
      <c r="C8">
        <v>163</v>
      </c>
      <c r="D8" s="3" t="s">
        <v>20</v>
      </c>
      <c r="E8" s="3"/>
    </row>
    <row r="9" spans="1:5">
      <c r="A9" t="s">
        <v>7</v>
      </c>
      <c r="C9">
        <v>140</v>
      </c>
      <c r="D9" s="3" t="s">
        <v>77</v>
      </c>
      <c r="E9" s="3"/>
    </row>
    <row r="10" spans="1:5">
      <c r="A10" t="s">
        <v>8</v>
      </c>
      <c r="C10">
        <v>130</v>
      </c>
      <c r="D10" s="3" t="s">
        <v>20</v>
      </c>
      <c r="E10" s="3"/>
    </row>
    <row r="11" spans="1:5">
      <c r="A11" t="s">
        <v>9</v>
      </c>
      <c r="C11">
        <v>111</v>
      </c>
      <c r="D11" s="3" t="s">
        <v>77</v>
      </c>
      <c r="E11" s="3"/>
    </row>
    <row r="12" spans="1:5">
      <c r="A12" t="s">
        <v>14</v>
      </c>
      <c r="B12" s="3" t="s">
        <v>54</v>
      </c>
      <c r="C12">
        <v>290</v>
      </c>
      <c r="D12" s="3" t="s">
        <v>77</v>
      </c>
      <c r="E12" s="3"/>
    </row>
    <row r="13" spans="1:5">
      <c r="A13" t="s">
        <v>16</v>
      </c>
      <c r="B13" s="3" t="s">
        <v>53</v>
      </c>
      <c r="C13">
        <v>432</v>
      </c>
      <c r="D13" s="3" t="s">
        <v>20</v>
      </c>
      <c r="E13" s="3"/>
    </row>
    <row r="14" spans="1:5">
      <c r="A14" t="s">
        <v>15</v>
      </c>
      <c r="B14" s="3" t="s">
        <v>51</v>
      </c>
      <c r="C14">
        <v>610</v>
      </c>
      <c r="D14" s="3" t="s">
        <v>20</v>
      </c>
      <c r="E14" s="3"/>
    </row>
    <row r="15" spans="1:5">
      <c r="A15" t="s">
        <v>17</v>
      </c>
      <c r="B15" s="3" t="s">
        <v>50</v>
      </c>
      <c r="C15">
        <v>465</v>
      </c>
      <c r="D15" s="3" t="s">
        <v>77</v>
      </c>
      <c r="E15" s="3"/>
    </row>
    <row r="16" spans="1:5">
      <c r="A16" t="s">
        <v>82</v>
      </c>
      <c r="C16">
        <v>115</v>
      </c>
      <c r="D16" s="3" t="s">
        <v>77</v>
      </c>
      <c r="E16" s="3"/>
    </row>
    <row r="17" spans="1:10">
      <c r="A17" t="s">
        <v>102</v>
      </c>
      <c r="D17" s="3" t="s">
        <v>20</v>
      </c>
      <c r="E17" s="3"/>
    </row>
    <row r="18" spans="1:10">
      <c r="A18" t="s">
        <v>30</v>
      </c>
      <c r="C18">
        <v>170</v>
      </c>
      <c r="D18" s="3" t="s">
        <v>20</v>
      </c>
      <c r="E18" s="3"/>
    </row>
    <row r="19" spans="1:10">
      <c r="A19" t="s">
        <v>62</v>
      </c>
      <c r="B19" s="3" t="s">
        <v>52</v>
      </c>
      <c r="C19">
        <v>420</v>
      </c>
      <c r="D19" s="3" t="s">
        <v>77</v>
      </c>
      <c r="E19" s="3"/>
    </row>
    <row r="20" spans="1:10">
      <c r="A20" t="s">
        <v>56</v>
      </c>
      <c r="B20" s="3" t="s">
        <v>103</v>
      </c>
      <c r="C20">
        <v>15</v>
      </c>
      <c r="D20" s="3" t="s">
        <v>20</v>
      </c>
      <c r="E20" s="3"/>
    </row>
    <row r="21" spans="1:10">
      <c r="E21" s="3"/>
    </row>
    <row r="22" spans="1:10">
      <c r="A22" t="s">
        <v>20</v>
      </c>
      <c r="B22" s="3" t="s">
        <v>43</v>
      </c>
      <c r="C22">
        <v>2480</v>
      </c>
      <c r="D22" s="3" t="s">
        <v>20</v>
      </c>
      <c r="E22" s="3" t="s">
        <v>45</v>
      </c>
      <c r="F22">
        <v>2300</v>
      </c>
    </row>
    <row r="23" spans="1:10">
      <c r="A23" t="s">
        <v>21</v>
      </c>
      <c r="B23" s="3" t="s">
        <v>44</v>
      </c>
      <c r="C23">
        <v>130</v>
      </c>
      <c r="D23" s="3" t="s">
        <v>20</v>
      </c>
      <c r="E23" s="3"/>
    </row>
    <row r="24" spans="1:10">
      <c r="A24" t="s">
        <v>10</v>
      </c>
      <c r="B24" s="3" t="s">
        <v>90</v>
      </c>
      <c r="C24">
        <v>2500</v>
      </c>
      <c r="D24" s="3" t="s">
        <v>20</v>
      </c>
      <c r="E24" s="3"/>
    </row>
    <row r="25" spans="1:10">
      <c r="A25" t="s">
        <v>105</v>
      </c>
      <c r="D25" s="3" t="s">
        <v>20</v>
      </c>
      <c r="E25" s="3"/>
    </row>
    <row r="26" spans="1:10">
      <c r="A26" t="s">
        <v>88</v>
      </c>
      <c r="D26" s="3" t="s">
        <v>20</v>
      </c>
      <c r="E26" s="3"/>
    </row>
    <row r="27" spans="1:10">
      <c r="A27" t="s">
        <v>67</v>
      </c>
      <c r="B27" s="3" t="s">
        <v>68</v>
      </c>
      <c r="C27">
        <v>190</v>
      </c>
      <c r="D27" s="3" t="s">
        <v>20</v>
      </c>
      <c r="E27" s="3"/>
    </row>
    <row r="28" spans="1:10">
      <c r="A28" t="s">
        <v>11</v>
      </c>
      <c r="B28" s="3" t="s">
        <v>71</v>
      </c>
      <c r="C28">
        <v>425</v>
      </c>
      <c r="D28" s="3" t="s">
        <v>20</v>
      </c>
      <c r="E28" s="3" t="s">
        <v>70</v>
      </c>
      <c r="F28">
        <v>1070</v>
      </c>
    </row>
    <row r="29" spans="1:10">
      <c r="A29" t="s">
        <v>72</v>
      </c>
      <c r="B29" s="3" t="s">
        <v>73</v>
      </c>
      <c r="C29">
        <v>130</v>
      </c>
      <c r="D29" s="3" t="s">
        <v>20</v>
      </c>
      <c r="E29" s="3"/>
    </row>
    <row r="30" spans="1:10">
      <c r="A30" t="s">
        <v>12</v>
      </c>
      <c r="B30" s="3" t="s">
        <v>74</v>
      </c>
      <c r="C30">
        <v>960</v>
      </c>
      <c r="D30" s="3" t="s">
        <v>20</v>
      </c>
      <c r="E30" s="3" t="s">
        <v>47</v>
      </c>
      <c r="F30">
        <v>606</v>
      </c>
      <c r="G30" s="3" t="s">
        <v>49</v>
      </c>
      <c r="H30">
        <v>2060</v>
      </c>
      <c r="I30" s="3" t="s">
        <v>48</v>
      </c>
      <c r="J30">
        <v>1880</v>
      </c>
    </row>
    <row r="31" spans="1:10">
      <c r="A31" t="s">
        <v>59</v>
      </c>
      <c r="B31" s="3" t="s">
        <v>60</v>
      </c>
      <c r="C31">
        <v>115</v>
      </c>
      <c r="D31" s="3" t="s">
        <v>20</v>
      </c>
      <c r="E31" s="3"/>
    </row>
    <row r="32" spans="1:10">
      <c r="A32" t="s">
        <v>58</v>
      </c>
      <c r="D32" s="3" t="s">
        <v>20</v>
      </c>
      <c r="E32" s="3"/>
    </row>
    <row r="33" spans="1:5">
      <c r="A33" t="s">
        <v>106</v>
      </c>
      <c r="B33" s="3" t="s">
        <v>57</v>
      </c>
      <c r="C33">
        <v>330</v>
      </c>
      <c r="D33" s="3" t="s">
        <v>20</v>
      </c>
      <c r="E33" s="3"/>
    </row>
    <row r="34" spans="1:5">
      <c r="A34" t="s">
        <v>93</v>
      </c>
      <c r="D34" s="3" t="s">
        <v>20</v>
      </c>
      <c r="E34" s="3"/>
    </row>
    <row r="35" spans="1:5">
      <c r="A35" t="s">
        <v>24</v>
      </c>
      <c r="B35" s="3" t="s">
        <v>57</v>
      </c>
      <c r="C35">
        <v>220</v>
      </c>
      <c r="D35" s="3" t="s">
        <v>20</v>
      </c>
      <c r="E35" s="3"/>
    </row>
    <row r="36" spans="1:5">
      <c r="A36" t="s">
        <v>84</v>
      </c>
      <c r="B36" s="3" t="s">
        <v>85</v>
      </c>
      <c r="C36">
        <v>142</v>
      </c>
      <c r="D36" s="3" t="s">
        <v>20</v>
      </c>
      <c r="E36" s="3"/>
    </row>
    <row r="37" spans="1:5">
      <c r="A37" t="s">
        <v>25</v>
      </c>
      <c r="B37" s="3" t="s">
        <v>107</v>
      </c>
      <c r="C37">
        <v>800</v>
      </c>
      <c r="D37" s="3" t="s">
        <v>20</v>
      </c>
      <c r="E37" s="3"/>
    </row>
    <row r="38" spans="1:5">
      <c r="E38" s="3"/>
    </row>
    <row r="39" spans="1:5">
      <c r="A39" t="s">
        <v>108</v>
      </c>
      <c r="B39" s="3" t="s">
        <v>109</v>
      </c>
      <c r="C39">
        <v>100</v>
      </c>
      <c r="D39" s="3" t="s">
        <v>20</v>
      </c>
      <c r="E39" s="3"/>
    </row>
    <row r="40" spans="1:5">
      <c r="A40" t="s">
        <v>13</v>
      </c>
      <c r="D40" s="3" t="s">
        <v>20</v>
      </c>
      <c r="E40" s="3"/>
    </row>
    <row r="41" spans="1:5">
      <c r="A41" t="s">
        <v>18</v>
      </c>
      <c r="B41" s="3" t="s">
        <v>75</v>
      </c>
      <c r="D41" s="3" t="s">
        <v>20</v>
      </c>
      <c r="E41" s="3"/>
    </row>
    <row r="42" spans="1:5">
      <c r="A42" t="s">
        <v>37</v>
      </c>
      <c r="B42" s="3" t="s">
        <v>69</v>
      </c>
      <c r="C42">
        <v>205</v>
      </c>
      <c r="D42" s="3" t="s">
        <v>20</v>
      </c>
      <c r="E42" s="3"/>
    </row>
    <row r="43" spans="1:5">
      <c r="A43" t="s">
        <v>96</v>
      </c>
      <c r="C43">
        <v>31</v>
      </c>
      <c r="D43" s="3" t="s">
        <v>20</v>
      </c>
      <c r="E43" s="3"/>
    </row>
    <row r="44" spans="1:5">
      <c r="A44" t="s">
        <v>36</v>
      </c>
      <c r="B44" s="3" t="s">
        <v>76</v>
      </c>
      <c r="C44">
        <v>90</v>
      </c>
      <c r="D44" s="3" t="s">
        <v>20</v>
      </c>
      <c r="E44" s="3"/>
    </row>
    <row r="45" spans="1:5">
      <c r="A45" t="s">
        <v>22</v>
      </c>
      <c r="D45" s="3" t="s">
        <v>20</v>
      </c>
      <c r="E45" s="3"/>
    </row>
    <row r="46" spans="1:5">
      <c r="A46" t="s">
        <v>23</v>
      </c>
      <c r="B46" s="3" t="s">
        <v>55</v>
      </c>
      <c r="C46">
        <v>42</v>
      </c>
      <c r="D46" s="3" t="s">
        <v>20</v>
      </c>
      <c r="E46" s="3"/>
    </row>
    <row r="47" spans="1:5">
      <c r="A47" t="s">
        <v>65</v>
      </c>
      <c r="D47" s="3" t="s">
        <v>20</v>
      </c>
      <c r="E47" s="3"/>
    </row>
    <row r="48" spans="1:5">
      <c r="A48" t="s">
        <v>66</v>
      </c>
      <c r="D48" s="3" t="s">
        <v>20</v>
      </c>
      <c r="E48" s="3"/>
    </row>
    <row r="49" spans="1:5">
      <c r="A49" t="s">
        <v>26</v>
      </c>
      <c r="D49" s="3" t="s">
        <v>20</v>
      </c>
      <c r="E49" s="3"/>
    </row>
    <row r="50" spans="1:5">
      <c r="A50" t="s">
        <v>94</v>
      </c>
      <c r="D50" s="3" t="s">
        <v>20</v>
      </c>
      <c r="E50" s="3"/>
    </row>
    <row r="51" spans="1:5">
      <c r="A51" t="s">
        <v>86</v>
      </c>
      <c r="D51" s="3" t="s">
        <v>20</v>
      </c>
      <c r="E51" s="3"/>
    </row>
    <row r="52" spans="1:5">
      <c r="A52" t="s">
        <v>34</v>
      </c>
      <c r="D52" s="3" t="s">
        <v>20</v>
      </c>
      <c r="E52" s="3"/>
    </row>
    <row r="53" spans="1:5">
      <c r="A53" t="s">
        <v>87</v>
      </c>
      <c r="C53">
        <v>130</v>
      </c>
      <c r="D53" s="3" t="s">
        <v>20</v>
      </c>
      <c r="E53" s="3"/>
    </row>
    <row r="54" spans="1:5">
      <c r="A54" t="s">
        <v>27</v>
      </c>
      <c r="D54" s="3" t="s">
        <v>20</v>
      </c>
      <c r="E54" s="3"/>
    </row>
    <row r="55" spans="1:5">
      <c r="A55" t="s">
        <v>40</v>
      </c>
      <c r="D55" s="3" t="s">
        <v>20</v>
      </c>
      <c r="E55" s="3"/>
    </row>
    <row r="56" spans="1:5">
      <c r="A56" t="s">
        <v>64</v>
      </c>
      <c r="D56" s="3" t="s">
        <v>20</v>
      </c>
      <c r="E56" s="3"/>
    </row>
    <row r="57" spans="1:5">
      <c r="A57" t="s">
        <v>31</v>
      </c>
      <c r="D57" s="3" t="s">
        <v>20</v>
      </c>
      <c r="E57" s="3"/>
    </row>
    <row r="58" spans="1:5">
      <c r="A58" t="s">
        <v>95</v>
      </c>
      <c r="D58" s="3" t="s">
        <v>20</v>
      </c>
      <c r="E58" s="3"/>
    </row>
    <row r="59" spans="1:5">
      <c r="A59" t="s">
        <v>63</v>
      </c>
      <c r="D59" s="3" t="s">
        <v>20</v>
      </c>
      <c r="E59" s="3"/>
    </row>
    <row r="60" spans="1:5">
      <c r="A60" t="s">
        <v>32</v>
      </c>
      <c r="D60" s="3" t="s">
        <v>20</v>
      </c>
      <c r="E60" s="3"/>
    </row>
    <row r="61" spans="1:5">
      <c r="A61" t="s">
        <v>33</v>
      </c>
      <c r="B61" s="3" t="s">
        <v>61</v>
      </c>
      <c r="C61">
        <v>85</v>
      </c>
      <c r="D61" s="3" t="s">
        <v>20</v>
      </c>
      <c r="E61" s="3"/>
    </row>
    <row r="62" spans="1:5">
      <c r="A62" t="s">
        <v>35</v>
      </c>
      <c r="D62" s="3" t="s">
        <v>20</v>
      </c>
      <c r="E62" s="3"/>
    </row>
    <row r="63" spans="1:5">
      <c r="A63" t="s">
        <v>98</v>
      </c>
      <c r="D63" s="3" t="s">
        <v>20</v>
      </c>
      <c r="E63" s="3"/>
    </row>
    <row r="64" spans="1:5">
      <c r="A64" t="s">
        <v>38</v>
      </c>
      <c r="D64" s="3" t="s">
        <v>20</v>
      </c>
      <c r="E64" s="3"/>
    </row>
    <row r="65" spans="1:5">
      <c r="A65" t="s">
        <v>39</v>
      </c>
      <c r="D65" s="3" t="s">
        <v>20</v>
      </c>
      <c r="E65" s="3"/>
    </row>
    <row r="66" spans="1:5">
      <c r="A66" t="s">
        <v>92</v>
      </c>
      <c r="D66" s="3" t="s">
        <v>20</v>
      </c>
      <c r="E66" s="3"/>
    </row>
    <row r="67" spans="1:5">
      <c r="A67" t="s">
        <v>83</v>
      </c>
      <c r="C67">
        <v>80</v>
      </c>
      <c r="D67" s="3" t="s">
        <v>20</v>
      </c>
      <c r="E67" s="3"/>
    </row>
    <row r="68" spans="1:5">
      <c r="A68" t="s">
        <v>91</v>
      </c>
      <c r="D68" s="3" t="s">
        <v>20</v>
      </c>
      <c r="E68" s="3"/>
    </row>
    <row r="69" spans="1:5">
      <c r="E69" s="3"/>
    </row>
    <row r="70" spans="1:5">
      <c r="A70" t="s">
        <v>28</v>
      </c>
      <c r="D70" s="3" t="s">
        <v>20</v>
      </c>
      <c r="E70" s="3"/>
    </row>
    <row r="71" spans="1:5">
      <c r="A71" t="s">
        <v>99</v>
      </c>
      <c r="C71">
        <v>4300</v>
      </c>
      <c r="D71" s="3" t="s">
        <v>20</v>
      </c>
      <c r="E71" s="3"/>
    </row>
    <row r="72" spans="1:5">
      <c r="A72" t="s">
        <v>29</v>
      </c>
      <c r="B72" s="3" t="s">
        <v>110</v>
      </c>
      <c r="D72" s="3" t="s">
        <v>20</v>
      </c>
      <c r="E72" s="3"/>
    </row>
    <row r="73" spans="1:5">
      <c r="E73" s="3"/>
    </row>
    <row r="74" spans="1:5">
      <c r="A74" s="2" t="s">
        <v>78</v>
      </c>
      <c r="B74" s="4"/>
      <c r="C74" s="2">
        <f>SUM(C3:C72)</f>
        <v>19316</v>
      </c>
      <c r="E74" s="3"/>
    </row>
    <row r="75" spans="1:5">
      <c r="A75" s="2" t="s">
        <v>79</v>
      </c>
      <c r="B75" s="4"/>
      <c r="C75" s="2">
        <f>SUMIF(D3:D73,"Körper",C3:C73)</f>
        <v>3641</v>
      </c>
      <c r="E75" s="3"/>
    </row>
    <row r="76" spans="1:5">
      <c r="A76" s="2" t="s">
        <v>80</v>
      </c>
      <c r="B76" s="4"/>
      <c r="C76" s="2">
        <f>SUMIF(D3:D73,"Rucksack",C3:C73)</f>
        <v>15675</v>
      </c>
    </row>
    <row r="77" spans="1:5">
      <c r="A77" s="2" t="s">
        <v>81</v>
      </c>
      <c r="B77" s="4"/>
      <c r="C77" s="2">
        <f>SUMIF(D3:D75,"Optional",C3:C75)</f>
        <v>0</v>
      </c>
    </row>
  </sheetData>
  <autoFilter ref="D1:D75"/>
  <pageMargins left="0.7" right="0.7" top="0.78740157499999996" bottom="0.78740157499999996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Niclas Müller</dc:creator>
  <cp:lastModifiedBy>Niclas Müller</cp:lastModifiedBy>
  <dcterms:created xsi:type="dcterms:W3CDTF">2013-07-07T20:35:18Z</dcterms:created>
  <dcterms:modified xsi:type="dcterms:W3CDTF">2013-09-15T13:20:03Z</dcterms:modified>
</cp:coreProperties>
</file>